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Branimir Terzic\Desktop\OBJAVLJENI RADOVI\7r25\"/>
    </mc:Choice>
  </mc:AlternateContent>
  <xr:revisionPtr revIDLastSave="0" documentId="13_ncr:1_{159432F6-CA58-4ABC-8929-A6A9B6567F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dmer radova" sheetId="4" r:id="rId1"/>
  </sheets>
  <calcPr calcId="181029"/>
</workbook>
</file>

<file path=xl/calcChain.xml><?xml version="1.0" encoding="utf-8"?>
<calcChain xmlns="http://schemas.openxmlformats.org/spreadsheetml/2006/main">
  <c r="I25" i="4" l="1"/>
  <c r="I24" i="4"/>
  <c r="I23" i="4"/>
  <c r="I22" i="4"/>
  <c r="I37" i="4" s="1"/>
  <c r="I7" i="4"/>
  <c r="I6" i="4"/>
  <c r="I5" i="4"/>
  <c r="I4" i="4"/>
  <c r="I19" i="4" s="1"/>
  <c r="I39" i="4" l="1"/>
</calcChain>
</file>

<file path=xl/sharedStrings.xml><?xml version="1.0" encoding="utf-8"?>
<sst xmlns="http://schemas.openxmlformats.org/spreadsheetml/2006/main" count="92" uniqueCount="50">
  <si>
    <t>TEHNIČKI OPIS: Predmet radova je prerada polja 9 i 14 u GRO-PEC u Aberdarevoj 1 Beograd.
Umesto postojećih vazdušnih prekidača 1250 A ugrađuju se teretne rastavne sklopke 1600 A.
Umesto postojećih jednopolnih postolja nožastih osigurača veličine NH2 ugrađuju se jednopolna postolja nožastih osigurača sa keramičkom izolacijom, zaštitnim poklopcima i pregradama.
Veza postojećih kartkospojnih mostova nožastih osigurača i teretnog rastavljača 1600 A i navedenog teretnog rastvaljača i sistema bakarnih sabirnica potrošača realizovaće se sa po 2 laminirane bakarne sabirnice 8x32x1, 800A u paraleli iz razloga što je za tu veličinu sabirnica za spajanje dovoljan jedan zavrtanj M12 sa momentom pritezanja 110 Nm i čvrstoćom 10.9.
Prioritet je u toku noći zameniti prekidač a postolja nožastih osigurača ukoliko se stigne za istu noć, a ukoliko se ne stigne, zameniće se u drugom noćnom terminu.</t>
  </si>
  <si>
    <t>R.br.</t>
  </si>
  <si>
    <t>Opis radova</t>
  </si>
  <si>
    <t>J. mere</t>
  </si>
  <si>
    <t>Kol.</t>
  </si>
  <si>
    <t>J. cena bez PDV-a</t>
  </si>
  <si>
    <t>Ukupno bez PDV-a</t>
  </si>
  <si>
    <t>A.</t>
  </si>
  <si>
    <t>Prerada polja 9 u GRO-PEC</t>
  </si>
  <si>
    <t>Demontaža postojećeg vazdušnog prekidača Novomax G30 1250 A sa pripadajućim bakarnim sabirnicama, prekidačem i tasterima na vratima elektro ormana, kao i postojećih postolja nožastih osigurača u polju 9. U cenu uračunati i zatvaranje postojećeg otvora za vazdušni prekidač na vratima elektro ormanima obojenim limom.</t>
  </si>
  <si>
    <t>kmpl.</t>
  </si>
  <si>
    <t>Čišćenje i otprašivanje sabirnica u polju 9, 10 i 11</t>
  </si>
  <si>
    <t>Remont (čišćenje, podmazivanje, razrađivanje itd.) demontiranog vazdušnog prekidača Novomax G30 1250 A i predaja Naručiocu</t>
  </si>
  <si>
    <t>NOVI ELEMENTI U POLJU 9
Nabavka, isporuka i montaža sa povezivanjem i puštanjem u rad sledećih komponeneti:</t>
  </si>
  <si>
    <t>Proizvođač</t>
  </si>
  <si>
    <t>Kat. br.</t>
  </si>
  <si>
    <t>Opis</t>
  </si>
  <si>
    <t>ETI</t>
  </si>
  <si>
    <t>004661457</t>
  </si>
  <si>
    <t>Teretna rastevne sklopke LBS 1600 3P</t>
  </si>
  <si>
    <t>1</t>
  </si>
  <si>
    <t>004661484</t>
  </si>
  <si>
    <t>Ručica i pribor za LBS, ručka LBS-EH1600/G</t>
  </si>
  <si>
    <t>004661494</t>
  </si>
  <si>
    <t>Ručica i pribor za LBS, vratilo LBS-S320/1600 (CO)</t>
  </si>
  <si>
    <t>004661504</t>
  </si>
  <si>
    <t>Ručica i pribor za LBS, pregrade LBS-TS1600 3P</t>
  </si>
  <si>
    <t>2</t>
  </si>
  <si>
    <t>004661489</t>
  </si>
  <si>
    <t>Pribor za LBS,  uvodnik za vratilo LBS-GC (CLBS-EH125/01)</t>
  </si>
  <si>
    <t>004123200</t>
  </si>
  <si>
    <t>Postolje osigurača sa keramičkom izolacijom veličine NH2, PK 2 M10-M10 1p S</t>
  </si>
  <si>
    <t>004129013</t>
  </si>
  <si>
    <t>Pribor  za NH postolja, poklopac kontakta ZP PT 2-1</t>
  </si>
  <si>
    <t>004129023</t>
  </si>
  <si>
    <t>Pribor  za NH postolja, poklopac osigurača PZP PT 2-1</t>
  </si>
  <si>
    <t>Topljivi  nožasti osigurač veličine NH2, gG 250A/500V</t>
  </si>
  <si>
    <t>Schrack</t>
  </si>
  <si>
    <t>ISL03208--</t>
  </si>
  <si>
    <t>Bakarna laminirana sabirnica, izolovana, 800A, 8x32x1, 2m</t>
  </si>
  <si>
    <t>UKUPNO A bez PDV-a:</t>
  </si>
  <si>
    <t>B.</t>
  </si>
  <si>
    <t>Prerada polja 14 u GRO-PEC</t>
  </si>
  <si>
    <t>Demontaža postojećeg vazdušnog prekidača Novomax G30 1250 A sa pripadajućim bakarnim sabirnicama, prekidačem i tasterima na vratima elektro ormana, kao i postojećih postolja nožastih osigurača u polju 14. U cenu uračunati i zatvaranje postojećeg otvora za vazdušni prekidač na vratima elektro ormanima obojenim limom.</t>
  </si>
  <si>
    <t>Čišćenje i otprašivanje sabirnica u polju 12, 13 i 14</t>
  </si>
  <si>
    <t>NOVI ELEMENTI U POLJU 14
Nabavka, isporuka i montaža sa povezivanjem i puštanjem u rad sledećih komponeneti:</t>
  </si>
  <si>
    <t>UKUPNO B bez PDV-a:</t>
  </si>
  <si>
    <t>UKUPNO A+B bez PDV-a:</t>
  </si>
  <si>
    <t>Realizacija posla preko Ugovora
Vođenje građevinske knjige i dnevnika
Plaćanje po overenoj okončanoj situaciji
Potrebni kadrovski kapacitet: minimum 1 Odgovorni izvođač radova elektro struke sa licencom 450 i minimum 2 radnika elektro struke
Rok za izvođenje radova: 30 dana od dana uvođenja Izvođača u posao
Ukoliko ima sečenja brusilicom, varenja ili varničenja u objektu Izvođač mora angažovati lice sa licencom za gašenje požara!
Garancija na radove 2 godine</t>
  </si>
  <si>
    <t>UKUPNO A+B sa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</si>
</sst>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_€"/>
    <numFmt numFmtId="165" formatCode="#,##0.00;;"/>
  </numFmts>
  <fonts count="8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5" fontId="1" fillId="0" borderId="21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165" fontId="2" fillId="0" borderId="26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5" fontId="1" fillId="0" borderId="22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5" fontId="1" fillId="0" borderId="2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topLeftCell="A34" workbookViewId="0">
      <selection activeCell="J41" sqref="J41"/>
    </sheetView>
  </sheetViews>
  <sheetFormatPr defaultColWidth="8.7109375" defaultRowHeight="15"/>
  <cols>
    <col min="1" max="1" width="8.7109375" style="2"/>
    <col min="2" max="2" width="11.42578125" style="2" customWidth="1"/>
    <col min="3" max="3" width="14.140625" style="2" customWidth="1"/>
    <col min="4" max="4" width="49.5703125" style="2" customWidth="1"/>
    <col min="5" max="5" width="6" style="2" customWidth="1"/>
    <col min="6" max="6" width="7.28515625" style="2" customWidth="1"/>
    <col min="7" max="7" width="5.7109375" style="2" customWidth="1"/>
    <col min="8" max="8" width="10.85546875" style="2" customWidth="1"/>
    <col min="9" max="9" width="12.5703125" style="2" customWidth="1"/>
    <col min="10" max="10" width="25.42578125" style="2" customWidth="1"/>
    <col min="11" max="16384" width="8.7109375" style="2"/>
  </cols>
  <sheetData>
    <row r="1" spans="1:9" ht="138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ht="39" customHeight="1">
      <c r="A2" s="3" t="s">
        <v>1</v>
      </c>
      <c r="B2" s="33" t="s">
        <v>2</v>
      </c>
      <c r="C2" s="33"/>
      <c r="D2" s="33"/>
      <c r="E2" s="33"/>
      <c r="F2" s="3" t="s">
        <v>3</v>
      </c>
      <c r="G2" s="3" t="s">
        <v>4</v>
      </c>
      <c r="H2" s="3" t="s">
        <v>5</v>
      </c>
      <c r="I2" s="3" t="s">
        <v>6</v>
      </c>
    </row>
    <row r="3" spans="1:9" s="1" customFormat="1" ht="27.95" customHeight="1">
      <c r="A3" s="4" t="s">
        <v>7</v>
      </c>
      <c r="B3" s="50" t="s">
        <v>8</v>
      </c>
      <c r="C3" s="50"/>
      <c r="D3" s="50"/>
      <c r="E3" s="50"/>
      <c r="F3" s="50"/>
      <c r="G3" s="50"/>
      <c r="H3" s="50"/>
      <c r="I3" s="51"/>
    </row>
    <row r="4" spans="1:9" s="1" customFormat="1" ht="68.099999999999994" customHeight="1">
      <c r="A4" s="5">
        <v>1</v>
      </c>
      <c r="B4" s="39" t="s">
        <v>9</v>
      </c>
      <c r="C4" s="39"/>
      <c r="D4" s="39"/>
      <c r="E4" s="39"/>
      <c r="F4" s="6" t="s">
        <v>10</v>
      </c>
      <c r="G4" s="6">
        <v>1</v>
      </c>
      <c r="H4" s="6"/>
      <c r="I4" s="14">
        <f>G4*H4</f>
        <v>0</v>
      </c>
    </row>
    <row r="5" spans="1:9" s="1" customFormat="1" ht="21.95" customHeight="1">
      <c r="A5" s="5">
        <v>2</v>
      </c>
      <c r="B5" s="40" t="s">
        <v>11</v>
      </c>
      <c r="C5" s="41"/>
      <c r="D5" s="41"/>
      <c r="E5" s="42"/>
      <c r="F5" s="6" t="s">
        <v>10</v>
      </c>
      <c r="G5" s="6">
        <v>1</v>
      </c>
      <c r="H5" s="6"/>
      <c r="I5" s="14">
        <f>G5*H5</f>
        <v>0</v>
      </c>
    </row>
    <row r="6" spans="1:9" s="1" customFormat="1" ht="36" customHeight="1">
      <c r="A6" s="7">
        <v>3</v>
      </c>
      <c r="B6" s="40" t="s">
        <v>12</v>
      </c>
      <c r="C6" s="41"/>
      <c r="D6" s="41"/>
      <c r="E6" s="42"/>
      <c r="F6" s="6" t="s">
        <v>10</v>
      </c>
      <c r="G6" s="6">
        <v>1</v>
      </c>
      <c r="H6" s="6"/>
      <c r="I6" s="14">
        <f>G6*H6</f>
        <v>0</v>
      </c>
    </row>
    <row r="7" spans="1:9" s="1" customFormat="1" ht="35.1" customHeight="1">
      <c r="A7" s="29">
        <v>4</v>
      </c>
      <c r="B7" s="43" t="s">
        <v>13</v>
      </c>
      <c r="C7" s="44"/>
      <c r="D7" s="44"/>
      <c r="E7" s="45"/>
      <c r="F7" s="33" t="s">
        <v>10</v>
      </c>
      <c r="G7" s="33">
        <v>1</v>
      </c>
      <c r="H7" s="33"/>
      <c r="I7" s="36">
        <f>G7*H8</f>
        <v>0</v>
      </c>
    </row>
    <row r="8" spans="1:9" ht="20.100000000000001" customHeight="1">
      <c r="A8" s="30"/>
      <c r="B8" s="6" t="s">
        <v>14</v>
      </c>
      <c r="C8" s="6" t="s">
        <v>15</v>
      </c>
      <c r="D8" s="6" t="s">
        <v>16</v>
      </c>
      <c r="E8" s="6" t="s">
        <v>4</v>
      </c>
      <c r="F8" s="34"/>
      <c r="G8" s="34"/>
      <c r="H8" s="34"/>
      <c r="I8" s="37"/>
    </row>
    <row r="9" spans="1:9" ht="20.100000000000001" customHeight="1">
      <c r="A9" s="30"/>
      <c r="B9" s="32" t="s">
        <v>17</v>
      </c>
      <c r="C9" s="17" t="s">
        <v>18</v>
      </c>
      <c r="D9" s="9" t="s">
        <v>19</v>
      </c>
      <c r="E9" s="10" t="s">
        <v>20</v>
      </c>
      <c r="F9" s="34"/>
      <c r="G9" s="34"/>
      <c r="H9" s="34"/>
      <c r="I9" s="37"/>
    </row>
    <row r="10" spans="1:9" ht="20.100000000000001" customHeight="1">
      <c r="A10" s="30"/>
      <c r="B10" s="32"/>
      <c r="C10" s="8" t="s">
        <v>21</v>
      </c>
      <c r="D10" s="9" t="s">
        <v>22</v>
      </c>
      <c r="E10" s="10" t="s">
        <v>20</v>
      </c>
      <c r="F10" s="34"/>
      <c r="G10" s="34"/>
      <c r="H10" s="34"/>
      <c r="I10" s="37"/>
    </row>
    <row r="11" spans="1:9" ht="20.100000000000001" customHeight="1">
      <c r="A11" s="30"/>
      <c r="B11" s="32"/>
      <c r="C11" s="8" t="s">
        <v>23</v>
      </c>
      <c r="D11" s="9" t="s">
        <v>24</v>
      </c>
      <c r="E11" s="10" t="s">
        <v>20</v>
      </c>
      <c r="F11" s="34"/>
      <c r="G11" s="34"/>
      <c r="H11" s="34"/>
      <c r="I11" s="37"/>
    </row>
    <row r="12" spans="1:9" ht="20.100000000000001" customHeight="1">
      <c r="A12" s="30"/>
      <c r="B12" s="32"/>
      <c r="C12" s="17" t="s">
        <v>25</v>
      </c>
      <c r="D12" s="9" t="s">
        <v>26</v>
      </c>
      <c r="E12" s="8" t="s">
        <v>27</v>
      </c>
      <c r="F12" s="34"/>
      <c r="G12" s="34"/>
      <c r="H12" s="34"/>
      <c r="I12" s="37"/>
    </row>
    <row r="13" spans="1:9" ht="29.1" customHeight="1">
      <c r="A13" s="30"/>
      <c r="B13" s="32"/>
      <c r="C13" s="8" t="s">
        <v>28</v>
      </c>
      <c r="D13" s="9" t="s">
        <v>29</v>
      </c>
      <c r="E13" s="8" t="s">
        <v>20</v>
      </c>
      <c r="F13" s="34"/>
      <c r="G13" s="34"/>
      <c r="H13" s="34"/>
      <c r="I13" s="37"/>
    </row>
    <row r="14" spans="1:9" ht="32.1" customHeight="1">
      <c r="A14" s="30"/>
      <c r="B14" s="32"/>
      <c r="C14" s="8" t="s">
        <v>30</v>
      </c>
      <c r="D14" s="9" t="s">
        <v>31</v>
      </c>
      <c r="E14" s="8">
        <v>9</v>
      </c>
      <c r="F14" s="34"/>
      <c r="G14" s="34"/>
      <c r="H14" s="34"/>
      <c r="I14" s="37"/>
    </row>
    <row r="15" spans="1:9" ht="21" customHeight="1">
      <c r="A15" s="30"/>
      <c r="B15" s="32"/>
      <c r="C15" s="8" t="s">
        <v>32</v>
      </c>
      <c r="D15" s="9" t="s">
        <v>33</v>
      </c>
      <c r="E15" s="8">
        <v>9</v>
      </c>
      <c r="F15" s="34"/>
      <c r="G15" s="34"/>
      <c r="H15" s="34"/>
      <c r="I15" s="37"/>
    </row>
    <row r="16" spans="1:9" ht="21" customHeight="1">
      <c r="A16" s="30"/>
      <c r="B16" s="32"/>
      <c r="C16" s="8" t="s">
        <v>34</v>
      </c>
      <c r="D16" s="9" t="s">
        <v>35</v>
      </c>
      <c r="E16" s="8">
        <v>9</v>
      </c>
      <c r="F16" s="34"/>
      <c r="G16" s="34"/>
      <c r="H16" s="34"/>
      <c r="I16" s="37"/>
    </row>
    <row r="17" spans="1:9" ht="21" customHeight="1">
      <c r="A17" s="30"/>
      <c r="B17" s="32"/>
      <c r="C17" s="8">
        <v>4185232</v>
      </c>
      <c r="D17" s="9" t="s">
        <v>36</v>
      </c>
      <c r="E17" s="8">
        <v>9</v>
      </c>
      <c r="F17" s="34"/>
      <c r="G17" s="34"/>
      <c r="H17" s="34"/>
      <c r="I17" s="37"/>
    </row>
    <row r="18" spans="1:9" ht="21" customHeight="1">
      <c r="A18" s="31"/>
      <c r="B18" s="6" t="s">
        <v>37</v>
      </c>
      <c r="C18" s="8" t="s">
        <v>38</v>
      </c>
      <c r="D18" s="9" t="s">
        <v>39</v>
      </c>
      <c r="E18" s="8">
        <v>4</v>
      </c>
      <c r="F18" s="35"/>
      <c r="G18" s="35"/>
      <c r="H18" s="35"/>
      <c r="I18" s="38"/>
    </row>
    <row r="19" spans="1:9" ht="29.1" customHeight="1">
      <c r="A19" s="46" t="s">
        <v>40</v>
      </c>
      <c r="B19" s="47"/>
      <c r="C19" s="47"/>
      <c r="D19" s="47"/>
      <c r="E19" s="47"/>
      <c r="F19" s="47"/>
      <c r="G19" s="47"/>
      <c r="H19" s="48"/>
      <c r="I19" s="15">
        <f>SUM(I4:I18)</f>
        <v>0</v>
      </c>
    </row>
    <row r="20" spans="1:9" ht="24.95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30.95" customHeight="1">
      <c r="A21" s="4" t="s">
        <v>41</v>
      </c>
      <c r="B21" s="50" t="s">
        <v>42</v>
      </c>
      <c r="C21" s="50"/>
      <c r="D21" s="50"/>
      <c r="E21" s="50"/>
      <c r="F21" s="50"/>
      <c r="G21" s="50"/>
      <c r="H21" s="50"/>
      <c r="I21" s="51"/>
    </row>
    <row r="22" spans="1:9" ht="72.95" customHeight="1">
      <c r="A22" s="5">
        <v>1</v>
      </c>
      <c r="B22" s="39" t="s">
        <v>43</v>
      </c>
      <c r="C22" s="39"/>
      <c r="D22" s="39"/>
      <c r="E22" s="39"/>
      <c r="F22" s="6" t="s">
        <v>10</v>
      </c>
      <c r="G22" s="6">
        <v>1</v>
      </c>
      <c r="H22" s="6"/>
      <c r="I22" s="14">
        <f>G22*H22</f>
        <v>0</v>
      </c>
    </row>
    <row r="23" spans="1:9" ht="20.100000000000001" customHeight="1">
      <c r="A23" s="5">
        <v>2</v>
      </c>
      <c r="B23" s="40" t="s">
        <v>44</v>
      </c>
      <c r="C23" s="41"/>
      <c r="D23" s="41"/>
      <c r="E23" s="42"/>
      <c r="F23" s="6" t="s">
        <v>10</v>
      </c>
      <c r="G23" s="6">
        <v>1</v>
      </c>
      <c r="H23" s="6"/>
      <c r="I23" s="14">
        <f>G23*H23</f>
        <v>0</v>
      </c>
    </row>
    <row r="24" spans="1:9" ht="38.1" customHeight="1">
      <c r="A24" s="7">
        <v>3</v>
      </c>
      <c r="B24" s="40" t="s">
        <v>12</v>
      </c>
      <c r="C24" s="41"/>
      <c r="D24" s="41"/>
      <c r="E24" s="42"/>
      <c r="F24" s="6" t="s">
        <v>10</v>
      </c>
      <c r="G24" s="6">
        <v>1</v>
      </c>
      <c r="H24" s="6"/>
      <c r="I24" s="14">
        <f>G24*H24</f>
        <v>0</v>
      </c>
    </row>
    <row r="25" spans="1:9" ht="39" customHeight="1">
      <c r="A25" s="29">
        <v>4</v>
      </c>
      <c r="B25" s="43" t="s">
        <v>45</v>
      </c>
      <c r="C25" s="44"/>
      <c r="D25" s="44"/>
      <c r="E25" s="45"/>
      <c r="F25" s="33" t="s">
        <v>10</v>
      </c>
      <c r="G25" s="33">
        <v>1</v>
      </c>
      <c r="H25" s="33"/>
      <c r="I25" s="36">
        <f>G25*H26</f>
        <v>0</v>
      </c>
    </row>
    <row r="26" spans="1:9" ht="33" customHeight="1">
      <c r="A26" s="30"/>
      <c r="B26" s="6" t="s">
        <v>14</v>
      </c>
      <c r="C26" s="6" t="s">
        <v>15</v>
      </c>
      <c r="D26" s="6" t="s">
        <v>16</v>
      </c>
      <c r="E26" s="6" t="s">
        <v>4</v>
      </c>
      <c r="F26" s="34"/>
      <c r="G26" s="34"/>
      <c r="H26" s="34"/>
      <c r="I26" s="37"/>
    </row>
    <row r="27" spans="1:9" ht="20.100000000000001" customHeight="1">
      <c r="A27" s="30"/>
      <c r="B27" s="32" t="s">
        <v>17</v>
      </c>
      <c r="C27" s="17" t="s">
        <v>18</v>
      </c>
      <c r="D27" s="9" t="s">
        <v>19</v>
      </c>
      <c r="E27" s="10" t="s">
        <v>20</v>
      </c>
      <c r="F27" s="34"/>
      <c r="G27" s="34"/>
      <c r="H27" s="34"/>
      <c r="I27" s="37"/>
    </row>
    <row r="28" spans="1:9" ht="20.100000000000001" customHeight="1">
      <c r="A28" s="30"/>
      <c r="B28" s="32"/>
      <c r="C28" s="8" t="s">
        <v>21</v>
      </c>
      <c r="D28" s="9" t="s">
        <v>22</v>
      </c>
      <c r="E28" s="10" t="s">
        <v>20</v>
      </c>
      <c r="F28" s="34"/>
      <c r="G28" s="34"/>
      <c r="H28" s="34"/>
      <c r="I28" s="37"/>
    </row>
    <row r="29" spans="1:9" ht="20.100000000000001" customHeight="1">
      <c r="A29" s="30"/>
      <c r="B29" s="32"/>
      <c r="C29" s="8" t="s">
        <v>23</v>
      </c>
      <c r="D29" s="9" t="s">
        <v>24</v>
      </c>
      <c r="E29" s="10" t="s">
        <v>20</v>
      </c>
      <c r="F29" s="34"/>
      <c r="G29" s="34"/>
      <c r="H29" s="34"/>
      <c r="I29" s="37"/>
    </row>
    <row r="30" spans="1:9" ht="20.100000000000001" customHeight="1">
      <c r="A30" s="30"/>
      <c r="B30" s="32"/>
      <c r="C30" s="17" t="s">
        <v>25</v>
      </c>
      <c r="D30" s="9" t="s">
        <v>26</v>
      </c>
      <c r="E30" s="8" t="s">
        <v>27</v>
      </c>
      <c r="F30" s="34"/>
      <c r="G30" s="34"/>
      <c r="H30" s="34"/>
      <c r="I30" s="37"/>
    </row>
    <row r="31" spans="1:9" ht="29.1" customHeight="1">
      <c r="A31" s="30"/>
      <c r="B31" s="32"/>
      <c r="C31" s="8" t="s">
        <v>28</v>
      </c>
      <c r="D31" s="9" t="s">
        <v>29</v>
      </c>
      <c r="E31" s="8" t="s">
        <v>20</v>
      </c>
      <c r="F31" s="34"/>
      <c r="G31" s="34"/>
      <c r="H31" s="34"/>
      <c r="I31" s="37"/>
    </row>
    <row r="32" spans="1:9" ht="33" customHeight="1">
      <c r="A32" s="30"/>
      <c r="B32" s="32"/>
      <c r="C32" s="8" t="s">
        <v>30</v>
      </c>
      <c r="D32" s="9" t="s">
        <v>31</v>
      </c>
      <c r="E32" s="8">
        <v>9</v>
      </c>
      <c r="F32" s="34"/>
      <c r="G32" s="34"/>
      <c r="H32" s="34"/>
      <c r="I32" s="37"/>
    </row>
    <row r="33" spans="1:9" ht="24.95" customHeight="1">
      <c r="A33" s="30"/>
      <c r="B33" s="32"/>
      <c r="C33" s="8" t="s">
        <v>32</v>
      </c>
      <c r="D33" s="9" t="s">
        <v>33</v>
      </c>
      <c r="E33" s="8">
        <v>9</v>
      </c>
      <c r="F33" s="34"/>
      <c r="G33" s="34"/>
      <c r="H33" s="34"/>
      <c r="I33" s="37"/>
    </row>
    <row r="34" spans="1:9" ht="24.95" customHeight="1">
      <c r="A34" s="30"/>
      <c r="B34" s="32"/>
      <c r="C34" s="8" t="s">
        <v>34</v>
      </c>
      <c r="D34" s="9" t="s">
        <v>35</v>
      </c>
      <c r="E34" s="8">
        <v>9</v>
      </c>
      <c r="F34" s="34"/>
      <c r="G34" s="34"/>
      <c r="H34" s="34"/>
      <c r="I34" s="37"/>
    </row>
    <row r="35" spans="1:9" ht="24.95" customHeight="1">
      <c r="A35" s="30"/>
      <c r="B35" s="32"/>
      <c r="C35" s="8">
        <v>4185232</v>
      </c>
      <c r="D35" s="9" t="s">
        <v>36</v>
      </c>
      <c r="E35" s="8">
        <v>9</v>
      </c>
      <c r="F35" s="34"/>
      <c r="G35" s="34"/>
      <c r="H35" s="34"/>
      <c r="I35" s="37"/>
    </row>
    <row r="36" spans="1:9" ht="24.95" customHeight="1">
      <c r="A36" s="31"/>
      <c r="B36" s="6" t="s">
        <v>37</v>
      </c>
      <c r="C36" s="8" t="s">
        <v>38</v>
      </c>
      <c r="D36" s="9" t="s">
        <v>39</v>
      </c>
      <c r="E36" s="8">
        <v>4</v>
      </c>
      <c r="F36" s="35"/>
      <c r="G36" s="35"/>
      <c r="H36" s="35"/>
      <c r="I36" s="38"/>
    </row>
    <row r="37" spans="1:9" ht="33" customHeight="1">
      <c r="A37" s="46" t="s">
        <v>46</v>
      </c>
      <c r="B37" s="47"/>
      <c r="C37" s="47"/>
      <c r="D37" s="47"/>
      <c r="E37" s="47"/>
      <c r="F37" s="47"/>
      <c r="G37" s="47"/>
      <c r="H37" s="48"/>
      <c r="I37" s="15">
        <f>SUM(I22:I36)</f>
        <v>0</v>
      </c>
    </row>
    <row r="38" spans="1:9" ht="24" customHeight="1">
      <c r="A38" s="24"/>
      <c r="B38" s="24"/>
      <c r="C38" s="24"/>
      <c r="D38" s="24"/>
      <c r="E38" s="24"/>
      <c r="F38" s="24"/>
      <c r="G38" s="24"/>
      <c r="H38" s="24"/>
      <c r="I38" s="24"/>
    </row>
    <row r="39" spans="1:9" ht="27.95" customHeight="1" thickBot="1">
      <c r="A39" s="25" t="s">
        <v>47</v>
      </c>
      <c r="B39" s="26"/>
      <c r="C39" s="26"/>
      <c r="D39" s="26"/>
      <c r="E39" s="26"/>
      <c r="F39" s="26"/>
      <c r="G39" s="26"/>
      <c r="H39" s="27"/>
      <c r="I39" s="16">
        <f>I19+I37</f>
        <v>0</v>
      </c>
    </row>
    <row r="40" spans="1:9" ht="27.95" customHeight="1" thickBot="1">
      <c r="A40" s="11"/>
      <c r="B40" s="12"/>
      <c r="C40" s="12"/>
      <c r="D40" s="23" t="s">
        <v>49</v>
      </c>
      <c r="E40" s="12"/>
      <c r="F40" s="12"/>
      <c r="G40" s="12"/>
      <c r="H40" s="13"/>
      <c r="I40" s="22"/>
    </row>
    <row r="41" spans="1:9" ht="13.5" customHeight="1">
      <c r="A41" s="20"/>
      <c r="B41" s="20"/>
      <c r="C41" s="20"/>
      <c r="D41" s="20"/>
      <c r="E41" s="20"/>
      <c r="F41" s="20"/>
      <c r="G41" s="20"/>
      <c r="H41" s="20"/>
      <c r="I41" s="21"/>
    </row>
    <row r="42" spans="1:9" ht="12" customHeight="1">
      <c r="A42" s="18"/>
      <c r="B42" s="18"/>
      <c r="C42" s="18"/>
      <c r="D42" s="18"/>
      <c r="E42" s="18"/>
      <c r="F42" s="18"/>
      <c r="G42" s="18"/>
      <c r="H42" s="18"/>
      <c r="I42" s="19"/>
    </row>
    <row r="43" spans="1:9" ht="9.75" customHeight="1">
      <c r="A43" s="18"/>
      <c r="B43" s="18"/>
      <c r="C43" s="18"/>
      <c r="D43" s="18"/>
      <c r="E43" s="18"/>
      <c r="F43" s="18"/>
      <c r="G43" s="18"/>
      <c r="H43" s="18"/>
      <c r="I43" s="19"/>
    </row>
    <row r="44" spans="1:9" ht="10.5" customHeight="1"/>
    <row r="45" spans="1:9" ht="114.95" customHeight="1">
      <c r="A45" s="28" t="s">
        <v>48</v>
      </c>
      <c r="B45" s="28"/>
      <c r="C45" s="28"/>
      <c r="D45" s="28"/>
      <c r="E45" s="28"/>
      <c r="F45" s="28"/>
      <c r="G45" s="28"/>
      <c r="H45" s="28"/>
      <c r="I45" s="28"/>
    </row>
  </sheetData>
  <mergeCells count="30">
    <mergeCell ref="A1:I1"/>
    <mergeCell ref="B2:E2"/>
    <mergeCell ref="B3:I3"/>
    <mergeCell ref="B4:E4"/>
    <mergeCell ref="B5:E5"/>
    <mergeCell ref="B23:E23"/>
    <mergeCell ref="B24:E24"/>
    <mergeCell ref="B25:E25"/>
    <mergeCell ref="A37:H37"/>
    <mergeCell ref="B6:E6"/>
    <mergeCell ref="B7:E7"/>
    <mergeCell ref="A19:H19"/>
    <mergeCell ref="A20:I20"/>
    <mergeCell ref="B21:I21"/>
    <mergeCell ref="A38:I38"/>
    <mergeCell ref="A39:H39"/>
    <mergeCell ref="A45:I45"/>
    <mergeCell ref="A7:A18"/>
    <mergeCell ref="A25:A36"/>
    <mergeCell ref="B9:B17"/>
    <mergeCell ref="B27:B35"/>
    <mergeCell ref="F7:F18"/>
    <mergeCell ref="F25:F36"/>
    <mergeCell ref="G7:G18"/>
    <mergeCell ref="G25:G36"/>
    <mergeCell ref="H7:H18"/>
    <mergeCell ref="H25:H36"/>
    <mergeCell ref="I7:I18"/>
    <mergeCell ref="I25:I36"/>
    <mergeCell ref="B22:E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Predmer radova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slobodan.avramovic</dc:creator>
  <cp:lastModifiedBy>Branimir Terzic </cp:lastModifiedBy>
  <dcterms:created xsi:type="dcterms:W3CDTF">2025-09-08T11:21:00Z</dcterms:created>
  <dcterms:modified xsi:type="dcterms:W3CDTF">2025-11-25T09:20:53Z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8076A5436DCA446FA5DF22FFF2BBD734_13</vt:lpwstr>
  </property>
  <property fmtid="{D5CDD505-2E9C-101B-9397-08002B2CF9AE}" pid="3" name="KSOProductBuildVer">
    <vt:lpwstr>1033-12.2.0.22549</vt:lpwstr>
  </property>
</Properties>
</file>